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<sst xmlns="http://schemas.openxmlformats.org/spreadsheetml/2006/main" count="28" uniqueCount="28">
  <si>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</si>
  <si>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TBP020</t>
  </si>
  <si>
    <t xml:space="preserve">U</t>
  </si>
  <si>
    <t xml:space="preserve">Lavabo mural.</t>
  </si>
  <si>
    <r>
      <rPr>
        <b/>
        <sz val="7.80"/>
        <color rgb="FF000000"/>
        <rFont val="A"/>
        <family val="2"/>
      </rPr>
      <t xml:space="preserve">Lavabo en porcelaine sanitaire, mural, série 800, modèle Prestosan 861 80601 "PRESTO EQUIP", de hauteur fixe, de 680x580 mm, équipé avec robinetterie modèle Prestodisc 640 "PRESTO EQUIP", installé sur équerres fixées à châssis métallique réglable, modèle Lavabo 18830 "PRESTO EQUIP"</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</si>
  <si>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</si>
  <si>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</si>
  <si>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</si>
  <si>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</si>
  <si>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</si>
  <si>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</si>
  <si>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mt30lpp010jd</t>
  </si>
  <si>
    <t xml:space="preserve">Lavabo en porcelaine sanitaire, mural, série 800, modèle Prestosan 861 80601 "PRESTO EQUIP", de hauteur fixe, de 680x580 mm, équipé avec robinet mitigeur avec bec extractible à actionnement par levier, modèle Prestodisc 640 "PRESTO EQUIP", corps en laiton chromé et flexible de 1,25 m de longueur; y compris vanne d'écoulement et siphon individuel.</t>
  </si>
  <si>
    <t xml:space="preserve">U</t>
  </si>
  <si>
    <t xml:space="preserve">mt30asp030d</t>
  </si>
  <si>
    <t xml:space="preserve">Châssis métallique réglable, modèle Lavabo 18830 "PRESTO EQUIP", en acier peint avec du polyester, comme support de lavabo suspendu, pour fixer sur une cloison légère, de 495 mm de largeur et 1120 à 1320 mm de hauteur; y compris les ancrages, les tiges de connexion, le coude d'évacuation de 40 mm de diamètre et les enjoliveurs des tiges de connexion.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</si>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</sst>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66" customWidth="1"/>
    <col min="3" max="3" width="21.57" customWidth="1"/>
    <col min="4" max="4" width="24.48" customWidth="1"/>
    <col min="5" max="5" width="9.03" customWidth="1"/>
    <col min="6" max="6" width="7.14" customWidth="1"/>
    <col min="7" max="7" width="1.46" customWidth="1"/>
    <col min="8" max="8" width="5.83" customWidth="1"/>
    <col min="9" max="9" width="8.89" customWidth="1"/>
    <col min="10" max="10" width="7.14"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c r="H7" s="9" t="s">
        <v>8</v>
      </c>
      <c r="I7" s="9" t="s">
        <v>9</v>
      </c>
      <c r="J7" s="9"/>
      <c r="K7" s="9" t="s">
        <v>10</v>
      </c>
    </row>
    <row r="8" spans="1:11" ht="50.40" thickBot="1" customHeight="1">
      <c r="A8" s="10" t="s">
        <v>11</v>
      </c>
      <c r="B8" s="10" t="s">
        <v>12</v>
      </c>
      <c r="C8" s="10"/>
      <c r="D8" s="10"/>
      <c r="E8" s="10"/>
      <c r="F8" s="12">
        <v>1.000000</v>
      </c>
      <c r="G8" s="12"/>
      <c r="H8" s="14" t="s">
        <v>13</v>
      </c>
      <c r="I8" s="16">
        <v>627.700000</v>
      </c>
      <c r="J8" s="16"/>
      <c r="K8" s="16">
        <f ca="1">ROUND(INDIRECT(ADDRESS(ROW()+(0), COLUMN()+(-5), 1))*INDIRECT(ADDRESS(ROW()+(0), COLUMN()+(-2), 1)), 2)</f>
        <v>627.700000</v>
      </c>
    </row>
    <row r="9" spans="1:11" ht="50.40" thickBot="1" customHeight="1">
      <c r="A9" s="17" t="s">
        <v>14</v>
      </c>
      <c r="B9" s="17" t="s">
        <v>15</v>
      </c>
      <c r="C9" s="17"/>
      <c r="D9" s="17"/>
      <c r="E9" s="17"/>
      <c r="F9" s="18">
        <v>1.000000</v>
      </c>
      <c r="G9" s="18"/>
      <c r="H9" s="19" t="s">
        <v>16</v>
      </c>
      <c r="I9" s="20">
        <v>153.800000</v>
      </c>
      <c r="J9" s="20"/>
      <c r="K9" s="20">
        <f ca="1">ROUND(INDIRECT(ADDRESS(ROW()+(0), COLUMN()+(-5), 1))*INDIRECT(ADDRESS(ROW()+(0), COLUMN()+(-2), 1)), 2)</f>
        <v>153.800000</v>
      </c>
    </row>
    <row r="10" spans="1:11" ht="12.00" thickBot="1" customHeight="1">
      <c r="A10" s="17" t="s">
        <v>17</v>
      </c>
      <c r="B10" s="17" t="s">
        <v>18</v>
      </c>
      <c r="C10" s="17"/>
      <c r="D10" s="17"/>
      <c r="E10" s="17"/>
      <c r="F10" s="18">
        <v>1.000000</v>
      </c>
      <c r="G10" s="18"/>
      <c r="H10" s="19" t="s">
        <v>19</v>
      </c>
      <c r="I10" s="20">
        <v>1.400000</v>
      </c>
      <c r="J10" s="20"/>
      <c r="K10" s="20">
        <f ca="1">ROUND(INDIRECT(ADDRESS(ROW()+(0), COLUMN()+(-5), 1))*INDIRECT(ADDRESS(ROW()+(0), COLUMN()+(-2), 1)), 2)</f>
        <v>1.400000</v>
      </c>
    </row>
    <row r="11" spans="1:11" ht="12.00" thickBot="1" customHeight="1">
      <c r="A11" s="17" t="s">
        <v>20</v>
      </c>
      <c r="B11" s="21" t="s">
        <v>21</v>
      </c>
      <c r="C11" s="21"/>
      <c r="D11" s="21"/>
      <c r="E11" s="21"/>
      <c r="F11" s="22">
        <v>1.246000</v>
      </c>
      <c r="G11" s="22"/>
      <c r="H11" s="23" t="s">
        <v>22</v>
      </c>
      <c r="I11" s="24">
        <v>24.910000</v>
      </c>
      <c r="J11" s="24"/>
      <c r="K11" s="24">
        <f ca="1">ROUND(INDIRECT(ADDRESS(ROW()+(0), COLUMN()+(-5), 1))*INDIRECT(ADDRESS(ROW()+(0), COLUMN()+(-2), 1)), 2)</f>
        <v>31.040000</v>
      </c>
    </row>
    <row r="12" spans="1:11" ht="12.00" thickBot="1" customHeight="1">
      <c r="A12" s="17"/>
      <c r="B12" s="10" t="s">
        <v>23</v>
      </c>
      <c r="C12" s="10"/>
      <c r="D12" s="10"/>
      <c r="E12" s="10"/>
      <c r="F12" s="12">
        <v>2.000000</v>
      </c>
      <c r="G12" s="12"/>
      <c r="H12" s="14" t="s">
        <v>24</v>
      </c>
      <c r="I12" s="16">
        <f ca="1">ROUND(SUM(INDIRECT(ADDRESS(ROW()+(-1), COLUMN()+(2), 1)),INDIRECT(ADDRESS(ROW()+(-2), COLUMN()+(2), 1)),INDIRECT(ADDRESS(ROW()+(-3), COLUMN()+(2), 1)),INDIRECT(ADDRESS(ROW()+(-4), COLUMN()+(2), 1))), 2)</f>
        <v>813.940000</v>
      </c>
      <c r="J12" s="16"/>
      <c r="K12" s="16">
        <f ca="1">ROUND(INDIRECT(ADDRESS(ROW()+(0), COLUMN()+(-5), 1))*INDIRECT(ADDRESS(ROW()+(0), COLUMN()+(-2), 1))/100, 2)</f>
        <v>16.280000</v>
      </c>
    </row>
    <row r="13" spans="1:11" ht="12.00" thickBot="1" customHeight="1">
      <c r="A13" s="21"/>
      <c r="B13" s="21" t="s">
        <v>25</v>
      </c>
      <c r="C13" s="21"/>
      <c r="D13" s="21"/>
      <c r="E13" s="21"/>
      <c r="F13" s="22">
        <v>3.000000</v>
      </c>
      <c r="G13" s="22"/>
      <c r="H13" s="23" t="s">
        <v>26</v>
      </c>
      <c r="I13" s="24">
        <f ca="1">ROUND(SUM(INDIRECT(ADDRESS(ROW()+(-1), COLUMN()+(2), 1)),INDIRECT(ADDRESS(ROW()+(-2), COLUMN()+(2), 1)),INDIRECT(ADDRESS(ROW()+(-3), COLUMN()+(2), 1)),INDIRECT(ADDRESS(ROW()+(-4), COLUMN()+(2), 1)),INDIRECT(ADDRESS(ROW()+(-5), COLUMN()+(2), 1))), 2)</f>
        <v>830.220000</v>
      </c>
      <c r="J13" s="24"/>
      <c r="K13" s="24">
        <f ca="1">ROUND(INDIRECT(ADDRESS(ROW()+(0), COLUMN()+(-5), 1))*INDIRECT(ADDRESS(ROW()+(0), COLUMN()+(-2), 1))/100, 2)</f>
        <v>24.910000</v>
      </c>
    </row>
    <row r="14" spans="1:11" ht="12.00" thickBot="1" customHeight="1">
      <c r="A14" s="25"/>
      <c r="B14" s="26"/>
      <c r="C14" s="26"/>
      <c r="D14" s="26"/>
      <c r="E14" s="26"/>
      <c r="F14" s="26"/>
      <c r="G14" s="26"/>
      <c r="H14" s="27"/>
      <c r="I14" s="6" t="s">
        <v>27</v>
      </c>
      <c r="J14" s="6"/>
      <c r="K14" s="28">
        <f ca="1">ROUND(SUM(INDIRECT(ADDRESS(ROW()+(-1), COLUMN()+(0), 1)),INDIRECT(ADDRESS(ROW()+(-2), COLUMN()+(0), 1)),INDIRECT(ADDRESS(ROW()+(-3), COLUMN()+(0), 1)),INDIRECT(ADDRESS(ROW()+(-4), COLUMN()+(0), 1)),INDIRECT(ADDRESS(ROW()+(-5), COLUMN()+(0), 1)),INDIRECT(ADDRESS(ROW()+(-6), COLUMN()+(0), 1))), 2)</f>
        <v>855.130000</v>
      </c>
    </row>
  </sheetData>
  <mergeCells count="30">
    <mergeCell ref="A1:K1"/>
    <mergeCell ref="A3:B3"/>
    <mergeCell ref="E3:F3"/>
    <mergeCell ref="G3:I3"/>
    <mergeCell ref="J3:K3"/>
    <mergeCell ref="A4:K4"/>
    <mergeCell ref="B7:E7"/>
    <mergeCell ref="F7:G7"/>
    <mergeCell ref="I7:J7"/>
    <mergeCell ref="B8:E8"/>
    <mergeCell ref="F8:G8"/>
    <mergeCell ref="I8:J8"/>
    <mergeCell ref="B9:E9"/>
    <mergeCell ref="F9:G9"/>
    <mergeCell ref="I9:J9"/>
    <mergeCell ref="B10:E10"/>
    <mergeCell ref="F10:G10"/>
    <mergeCell ref="I10:J10"/>
    <mergeCell ref="B11:E11"/>
    <mergeCell ref="F11:G11"/>
    <mergeCell ref="I11:J11"/>
    <mergeCell ref="B12:E12"/>
    <mergeCell ref="F12:G12"/>
    <mergeCell ref="I12:J12"/>
    <mergeCell ref="B13:E13"/>
    <mergeCell ref="F13:G13"/>
    <mergeCell ref="I13:J13"/>
    <mergeCell ref="B14:E14"/>
    <mergeCell ref="F14:G14"/>
    <mergeCell ref="I14:J14"/>
  </mergeCells>
  <pageMargins left="0.620079" right="0.472441" top="0.472441" bottom="0.472441" header="0.0" footer="0.0"/>
  <pageSetup paperSize="9" orientation="portrait"/>
  <rowBreaks count="0" manualBreakCount="0">
    </rowBreaks>
</worksheet>
</file>