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<sst xmlns="http://schemas.openxmlformats.org/spreadsheetml/2006/main" count="27" uniqueCount="27">
  <si>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</si>
  <si>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TBL160</t>
  </si>
  <si>
    <t xml:space="preserve">U</t>
  </si>
  <si>
    <t xml:space="preserve">Lavabo mural, en acier inoxydable.</t>
  </si>
  <si>
    <r>
      <rPr>
        <sz val="8.25"/>
        <color rgb="FF000000"/>
        <rFont val="Arial"/>
        <family val="2"/>
      </rPr>
      <t xml:space="preserve">Lavabo mural, en acier inoxydable AISI 304, avec finition satiné, modèle Prestosan Inox Bol 88813 "PRESTO EQUIP", de 500x497 mm, à 1 bac de 145 mm de hauteur et 360 mm de diamètre, avec vanne d'écoulement de 1/4" et 32 mm de diamètre, avec appui de fenêtre, avec un trou de 22 mm de diamètre pour la robinetterie (non comprise dans ce prix), équipé avec robinetterie temporisée, mélangeuse, sur plan, pour lavabo, finition chromée, mousseur, avec temps de flux de 10 secondes, limiteur de débit à 6 l/min. Comprend le jeu de fixation et le silicone pour le scellement des joints. Le prix ne comprend pas la bonde.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</si>
  <si>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</si>
  <si>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</si>
  <si>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</si>
  <si>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</si>
  <si>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</si>
  <si>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</si>
  <si>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mt30lxp010vd</t>
  </si>
  <si>
    <t xml:space="preserve">Lavabo mural, en acier inoxydable AISI 304, avec finition satiné, modèle Prestosan Inox Bol 88813 "PRESTO EQUIP", de 500x497 mm, à 1 bac de 145 mm de hauteur et 360 mm de diamètre, avec vanne d'écoulement de 1/4" et 32 mm de diamètre, avec appui de fenêtre, avec un trou de 22 mm de diamètre pour la robinetterie (non comprise dans ce prix).</t>
  </si>
  <si>
    <t xml:space="preserve">U</t>
  </si>
  <si>
    <t xml:space="preserve">mt31gmp020baaa1</t>
  </si>
  <si>
    <t xml:space="preserve">Robinetterie temporisée, mélangeuse, sur plan, pour lavabo, finition chromée, mousseur, avec temps de flux de 10 secondes, limiteur de débit à 6 l/min; y compris éléments de connexion, flexibles d'alimentation de 1/2" de diamètre et 350 mm de longueur, clapets de non retour et deux vannes de passage.</t>
  </si>
  <si>
    <t xml:space="preserve">U</t>
  </si>
  <si>
    <t xml:space="preserve">mt30www005</t>
  </si>
  <si>
    <t xml:space="preserve">Cartouche de 300 ml de silicone acide monocomposant, fongicide, pour le scellement des joints en milieux humides.</t>
  </si>
  <si>
    <t xml:space="preserve">U</t>
  </si>
  <si>
    <t xml:space="preserve">mo008</t>
  </si>
  <si>
    <t xml:space="preserve">Compagnon professionnel III/CP2 plombier.</t>
  </si>
  <si>
    <t xml:space="preserve">h</t>
  </si>
  <si>
    <t xml:space="preserve">Frais de chantier des unités d'ouvrage</t>
  </si>
  <si>
    <t xml:space="preserve">%</t>
  </si>
  <si>
    <t xml:space="preserve">Coût d'entretien décennal: 324,00€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</si>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</sst>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3.91" customWidth="1"/>
    <col min="4" max="4" width="74.80"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45.00" thickBot="1" customHeight="1">
      <c r="A9" s="7" t="s">
        <v>11</v>
      </c>
      <c r="B9" s="7"/>
      <c r="C9" s="7"/>
      <c r="D9" s="7" t="s">
        <v>12</v>
      </c>
      <c r="E9" s="9">
        <v>1</v>
      </c>
      <c r="F9" s="11" t="s">
        <v>13</v>
      </c>
      <c r="G9" s="13">
        <v>304.7</v>
      </c>
      <c r="H9" s="13">
        <f ca="1">ROUND(INDIRECT(ADDRESS(ROW()+(0), COLUMN()+(-3), 1))*INDIRECT(ADDRESS(ROW()+(0), COLUMN()+(-1), 1)), 2)</f>
        <v>304.7</v>
      </c>
    </row>
    <row r="10" spans="1:8" ht="45.00" thickBot="1" customHeight="1">
      <c r="A10" s="14" t="s">
        <v>14</v>
      </c>
      <c r="B10" s="14"/>
      <c r="C10" s="14"/>
      <c r="D10" s="14" t="s">
        <v>15</v>
      </c>
      <c r="E10" s="15">
        <v>1</v>
      </c>
      <c r="F10" s="16" t="s">
        <v>16</v>
      </c>
      <c r="G10" s="17">
        <v>221.45</v>
      </c>
      <c r="H10" s="17">
        <f ca="1">ROUND(INDIRECT(ADDRESS(ROW()+(0), COLUMN()+(-3), 1))*INDIRECT(ADDRESS(ROW()+(0), COLUMN()+(-1), 1)), 2)</f>
        <v>221.45</v>
      </c>
    </row>
    <row r="11" spans="1:8" ht="24.00" thickBot="1" customHeight="1">
      <c r="A11" s="14" t="s">
        <v>17</v>
      </c>
      <c r="B11" s="14"/>
      <c r="C11" s="14"/>
      <c r="D11" s="14" t="s">
        <v>18</v>
      </c>
      <c r="E11" s="15">
        <v>0.012</v>
      </c>
      <c r="F11" s="16" t="s">
        <v>19</v>
      </c>
      <c r="G11" s="17">
        <v>7.5</v>
      </c>
      <c r="H11" s="17">
        <f ca="1">ROUND(INDIRECT(ADDRESS(ROW()+(0), COLUMN()+(-3), 1))*INDIRECT(ADDRESS(ROW()+(0), COLUMN()+(-1), 1)), 2)</f>
        <v>0.09</v>
      </c>
    </row>
    <row r="12" spans="1:8" ht="13.50" thickBot="1" customHeight="1">
      <c r="A12" s="14" t="s">
        <v>20</v>
      </c>
      <c r="B12" s="14"/>
      <c r="C12" s="14"/>
      <c r="D12" s="18" t="s">
        <v>21</v>
      </c>
      <c r="E12" s="19">
        <v>1.812</v>
      </c>
      <c r="F12" s="20" t="s">
        <v>22</v>
      </c>
      <c r="G12" s="21">
        <v>31.65</v>
      </c>
      <c r="H12" s="21">
        <f ca="1">ROUND(INDIRECT(ADDRESS(ROW()+(0), COLUMN()+(-3), 1))*INDIRECT(ADDRESS(ROW()+(0), COLUMN()+(-1), 1)), 2)</f>
        <v>57.35</v>
      </c>
    </row>
    <row r="13" spans="1:8" ht="13.50" thickBot="1" customHeight="1">
      <c r="A13" s="18"/>
      <c r="B13" s="18"/>
      <c r="C13" s="18"/>
      <c r="D13" s="5" t="s">
        <v>23</v>
      </c>
      <c r="E13" s="22">
        <v>2</v>
      </c>
      <c r="F13" s="23" t="s">
        <v>24</v>
      </c>
      <c r="G13" s="24">
        <f ca="1">ROUND(SUM(INDIRECT(ADDRESS(ROW()+(-1), COLUMN()+(1), 1)),INDIRECT(ADDRESS(ROW()+(-2), COLUMN()+(1), 1)),INDIRECT(ADDRESS(ROW()+(-3), COLUMN()+(1), 1)),INDIRECT(ADDRESS(ROW()+(-4), COLUMN()+(1), 1))), 2)</f>
        <v>583.59</v>
      </c>
      <c r="H13" s="24">
        <f ca="1">ROUND(INDIRECT(ADDRESS(ROW()+(0), COLUMN()+(-3), 1))*INDIRECT(ADDRESS(ROW()+(0), COLUMN()+(-1), 1))/100, 2)</f>
        <v>11.67</v>
      </c>
    </row>
    <row r="14" spans="1:8" ht="13.50" thickBot="1" customHeight="1">
      <c r="A14" s="25" t="s">
        <v>25</v>
      </c>
      <c r="B14" s="25"/>
      <c r="C14" s="25"/>
      <c r="D14" s="26"/>
      <c r="E14" s="26"/>
      <c r="F14" s="27"/>
      <c r="G14" s="25" t="s">
        <v>26</v>
      </c>
      <c r="H14" s="28">
        <f ca="1">ROUND(SUM(INDIRECT(ADDRESS(ROW()+(-1), COLUMN()+(0), 1)),INDIRECT(ADDRESS(ROW()+(-2), COLUMN()+(0), 1)),INDIRECT(ADDRESS(ROW()+(-3), COLUMN()+(0), 1)),INDIRECT(ADDRESS(ROW()+(-4), COLUMN()+(0), 1)),INDIRECT(ADDRESS(ROW()+(-5), COLUMN()+(0), 1))), 2)</f>
        <v>595.26</v>
      </c>
    </row>
  </sheetData>
  <mergeCells count="10">
    <mergeCell ref="A1:H1"/>
    <mergeCell ref="C3:H3"/>
    <mergeCell ref="A5:H5"/>
    <mergeCell ref="A8:C8"/>
    <mergeCell ref="A9:C9"/>
    <mergeCell ref="A10:C10"/>
    <mergeCell ref="A11:C11"/>
    <mergeCell ref="A12:C12"/>
    <mergeCell ref="A13:C13"/>
    <mergeCell ref="A14:E14"/>
  </mergeCells>
  <pageMargins left="0.147638" right="0.147638" top="0.206693" bottom="0.206693" header="0.0" footer="0.0"/>
  <pageSetup paperSize="9" orientation="portrait"/>
  <rowBreaks count="0" manualBreakCount="0">
    </rowBreaks>
</worksheet>
</file>